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19" i="1" l="1"/>
  <c r="O15" i="1"/>
  <c r="M15" i="1" l="1"/>
  <c r="O19" i="1"/>
  <c r="O22" i="1" s="1"/>
  <c r="AE15" i="1"/>
  <c r="AD15" i="1"/>
  <c r="AC15" i="1"/>
  <c r="AB15" i="1"/>
  <c r="AA15" i="1"/>
  <c r="Z15" i="1"/>
  <c r="Y15" i="1"/>
  <c r="X15" i="1"/>
  <c r="H21" i="1"/>
  <c r="L21" i="1" s="1"/>
  <c r="W15" i="1"/>
  <c r="G21" i="1"/>
  <c r="V15" i="1"/>
  <c r="F21" i="1"/>
  <c r="U15" i="1"/>
  <c r="E21" i="1"/>
  <c r="T15" i="1"/>
  <c r="S15" i="1"/>
  <c r="H20" i="1" s="1"/>
  <c r="R15" i="1"/>
  <c r="G20" i="1" s="1"/>
  <c r="Q15" i="1"/>
  <c r="F20" i="1" s="1"/>
  <c r="P15" i="1"/>
  <c r="E20" i="1" s="1"/>
  <c r="L15" i="1"/>
  <c r="K15" i="1"/>
  <c r="J15" i="1"/>
  <c r="I15" i="1"/>
  <c r="H15" i="1"/>
  <c r="H19" i="1" s="1"/>
  <c r="G15" i="1"/>
  <c r="G19" i="1" s="1"/>
  <c r="F15" i="1"/>
  <c r="F19" i="1" s="1"/>
  <c r="E15" i="1"/>
  <c r="E19" i="1" s="1"/>
  <c r="K19" i="1" l="1"/>
  <c r="I19" i="1"/>
  <c r="L20" i="1"/>
  <c r="E22" i="1"/>
  <c r="K21" i="1"/>
  <c r="G22" i="1"/>
  <c r="I22" i="1"/>
  <c r="F22" i="1"/>
  <c r="K22" i="1" s="1"/>
  <c r="K20" i="1"/>
  <c r="L19" i="1"/>
  <c r="H22" i="1"/>
  <c r="N15" i="1"/>
  <c r="N19" i="1" s="1"/>
  <c r="L22" i="1" l="1"/>
  <c r="N22" i="1"/>
</calcChain>
</file>

<file path=xl/sharedStrings.xml><?xml version="1.0" encoding="utf-8"?>
<sst xmlns="http://schemas.openxmlformats.org/spreadsheetml/2006/main" count="119" uniqueCount="83">
  <si>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</si>
  <si>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</si>
  <si>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</si>
  <si>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</si>
  <si>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</si>
  <si>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</si>
  <si>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</si>
  <si>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</si>
  <si>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</si>
  <si>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</si>
  <si>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</si>
  <si>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</si>
  <si>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</si>
  <si>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</si>
  <si>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</si>
  <si>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</si>
  <si>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</si>
  <si>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</si>
  <si>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</si>
  <si>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</si>
  <si>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</si>
  <si>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</si>
  <si>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</si>
  <si>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</si>
  <si>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</si>
  <si>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</si>
  <si>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</si>
  <si>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</si>
  <si>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</si>
  <si>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</si>
  <si>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</si>
  <si>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</si>
  <si>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</si>
  <si>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</si>
  <si>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</si>
  <si>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</si>
  <si>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</si>
  <si>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</si>
  <si>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11.-12.</t>
  </si>
  <si>
    <t>RPL</t>
  </si>
  <si>
    <t>7.-8.</t>
  </si>
  <si>
    <t>putoamissarja</t>
  </si>
  <si>
    <t>1.</t>
  </si>
  <si>
    <t>loppusarja</t>
  </si>
  <si>
    <t>Aino-Maija Siren</t>
  </si>
  <si>
    <t>25.5.1961</t>
  </si>
  <si>
    <t>MESTARUUSSARJA</t>
  </si>
  <si>
    <t>URA SM-SARJASSA</t>
  </si>
  <si>
    <t>Cup</t>
  </si>
  <si>
    <t>9.</t>
  </si>
  <si>
    <t>4.</t>
  </si>
  <si>
    <t>10.</t>
  </si>
  <si>
    <t>RPL = Riihimäen Pallonlyöjät  (1924)</t>
  </si>
  <si>
    <t>4.  ottelu</t>
  </si>
  <si>
    <t>7.  ottelu</t>
  </si>
  <si>
    <t>15.  ottelu</t>
  </si>
  <si>
    <t>19.05. 1975  RPL - PuMu  1-24</t>
  </si>
  <si>
    <t>08.06. 1975  LäPa - RPL  14-3</t>
  </si>
  <si>
    <t>21.07. 1975  Roihu - RPL  23-8</t>
  </si>
  <si>
    <t>19.06. 1977  Tahko - RPL  25-7</t>
  </si>
  <si>
    <t xml:space="preserve">  13 v 11 kk 24 pv</t>
  </si>
  <si>
    <t xml:space="preserve">  14 v   0 kk 14 pv</t>
  </si>
  <si>
    <t xml:space="preserve">  14 v   1 kk 26 pv</t>
  </si>
  <si>
    <t xml:space="preserve">  16 v   0 kk 25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</si>
  <si>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</si>
  <si>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</si>
  <si>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</si>
  <si>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</si>
  <si>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</si>
  <si>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</si>
  <si>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</si>
  <si>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</si>
  <si>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</si>
  <si>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</si>
  <si>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</si>
  <si>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</si>
  <si>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</si>
  <si>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</si>
  <si>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vai</t>
  </si>
  <si>
    <t>20-11</t>
  </si>
  <si>
    <t>Itä</t>
  </si>
  <si>
    <t>Antero Salonen</t>
  </si>
  <si>
    <t>20.08. 1977  Kankaanpää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</si>
</sst>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left"/>
    </xf>
    <xf numFmtId="0" fontId="0" fillId="8" borderId="3" xfId="0" applyFill="1" applyBorder="1"/>
    <xf numFmtId="0" fontId="1" fillId="6" borderId="9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  <xf numFmtId="0" fontId="1" fillId="8" borderId="1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7" fillId="9" borderId="1" xfId="0" applyFont="1" applyFill="1" applyBorder="1"/>
    <xf numFmtId="0" fontId="1" fillId="9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0" fontId="1" fillId="9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10" borderId="8" xfId="0" applyFont="1" applyFill="1" applyBorder="1" applyAlignment="1">
      <alignment horizontal="left"/>
    </xf>
    <xf numFmtId="49" fontId="1" fillId="10" borderId="8" xfId="0" applyNumberFormat="1" applyFont="1" applyFill="1" applyBorder="1" applyAlignment="1">
      <alignment horizontal="left"/>
    </xf>
    <xf numFmtId="0" fontId="1" fillId="10" borderId="15" xfId="0" applyFont="1" applyFill="1" applyBorder="1" applyAlignment="1">
      <alignment horizontal="left"/>
    </xf>
    <xf numFmtId="165" fontId="1" fillId="10" borderId="9" xfId="1" applyNumberFormat="1" applyFont="1" applyFill="1" applyBorder="1" applyAlignment="1"/>
    <xf numFmtId="0" fontId="1" fillId="10" borderId="15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10" borderId="8" xfId="0" applyFont="1" applyFill="1" applyBorder="1" applyAlignment="1">
      <alignment horizontal="center"/>
    </xf>
    <xf numFmtId="49" fontId="1" fillId="10" borderId="9" xfId="0" applyNumberFormat="1" applyFont="1" applyFill="1" applyBorder="1" applyAlignment="1">
      <alignment horizontal="center"/>
    </xf>
    <xf numFmtId="165" fontId="1" fillId="10" borderId="7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73" customWidth="1"/>
    <col min="3" max="3" width="7.42578125" style="73" customWidth="1"/>
    <col min="4" max="4" width="10" style="74" customWidth="1"/>
    <col min="5" max="12" width="5.7109375" style="74" customWidth="1"/>
    <col min="13" max="13" width="6.28515625" style="74" customWidth="1"/>
    <col min="14" max="14" width="8.28515625" style="74" customWidth="1"/>
    <col min="15" max="15" width="0.42578125" style="74" customWidth="1"/>
    <col min="16" max="23" width="5.7109375" style="74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44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46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48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1975</v>
      </c>
      <c r="C4" s="43" t="s">
        <v>38</v>
      </c>
      <c r="D4" s="11" t="s">
        <v>39</v>
      </c>
      <c r="E4" s="27">
        <v>9</v>
      </c>
      <c r="F4" s="27">
        <v>0</v>
      </c>
      <c r="G4" s="27">
        <v>2</v>
      </c>
      <c r="H4" s="27">
        <v>3</v>
      </c>
      <c r="I4" s="75"/>
      <c r="J4" s="75"/>
      <c r="K4" s="75"/>
      <c r="L4" s="75"/>
      <c r="M4" s="75"/>
      <c r="N4" s="75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22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76"/>
      <c r="C5" s="77"/>
      <c r="D5" s="78"/>
      <c r="E5" s="76"/>
      <c r="F5" s="76"/>
      <c r="G5" s="76"/>
      <c r="H5" s="76"/>
      <c r="I5" s="79"/>
      <c r="J5" s="79"/>
      <c r="K5" s="79"/>
      <c r="L5" s="79"/>
      <c r="M5" s="79"/>
      <c r="N5" s="79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22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1977</v>
      </c>
      <c r="C6" s="43" t="s">
        <v>38</v>
      </c>
      <c r="D6" s="11" t="s">
        <v>39</v>
      </c>
      <c r="E6" s="27">
        <v>10</v>
      </c>
      <c r="F6" s="27">
        <v>2</v>
      </c>
      <c r="G6" s="27">
        <v>4</v>
      </c>
      <c r="H6" s="27">
        <v>5</v>
      </c>
      <c r="I6" s="75"/>
      <c r="J6" s="75"/>
      <c r="K6" s="75"/>
      <c r="L6" s="75"/>
      <c r="M6" s="75"/>
      <c r="N6" s="75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22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76"/>
      <c r="C7" s="77"/>
      <c r="D7" s="78"/>
      <c r="E7" s="76"/>
      <c r="F7" s="76"/>
      <c r="G7" s="76"/>
      <c r="H7" s="76"/>
      <c r="I7" s="79"/>
      <c r="J7" s="79"/>
      <c r="K7" s="79"/>
      <c r="L7" s="79"/>
      <c r="M7" s="79"/>
      <c r="N7" s="79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22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1979</v>
      </c>
      <c r="C8" s="43" t="s">
        <v>40</v>
      </c>
      <c r="D8" s="41" t="s">
        <v>39</v>
      </c>
      <c r="E8" s="27">
        <v>10</v>
      </c>
      <c r="F8" s="27">
        <v>3</v>
      </c>
      <c r="G8" s="27">
        <v>11</v>
      </c>
      <c r="H8" s="27">
        <v>12</v>
      </c>
      <c r="I8" s="75"/>
      <c r="J8" s="75"/>
      <c r="K8" s="75"/>
      <c r="L8" s="75"/>
      <c r="M8" s="75"/>
      <c r="N8" s="75"/>
      <c r="O8" s="25"/>
      <c r="P8" s="27"/>
      <c r="Q8" s="27"/>
      <c r="R8" s="27"/>
      <c r="S8" s="27"/>
      <c r="T8" s="27"/>
      <c r="U8" s="28">
        <v>3</v>
      </c>
      <c r="V8" s="28">
        <v>1</v>
      </c>
      <c r="W8" s="28">
        <v>3</v>
      </c>
      <c r="X8" s="28">
        <v>5</v>
      </c>
      <c r="Y8" s="28"/>
      <c r="Z8" s="27"/>
      <c r="AA8" s="27"/>
      <c r="AB8" s="27"/>
      <c r="AC8" s="27"/>
      <c r="AD8" s="27"/>
      <c r="AE8" s="27"/>
      <c r="AF8" s="22" t="s">
        <v>41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1980</v>
      </c>
      <c r="C9" s="43" t="s">
        <v>42</v>
      </c>
      <c r="D9" s="41" t="s">
        <v>39</v>
      </c>
      <c r="E9" s="27">
        <v>8</v>
      </c>
      <c r="F9" s="27">
        <v>0</v>
      </c>
      <c r="G9" s="27">
        <v>6</v>
      </c>
      <c r="H9" s="27">
        <v>12</v>
      </c>
      <c r="I9" s="75"/>
      <c r="J9" s="75"/>
      <c r="K9" s="75"/>
      <c r="L9" s="75"/>
      <c r="M9" s="75"/>
      <c r="N9" s="75"/>
      <c r="O9" s="25"/>
      <c r="P9" s="27">
        <v>5</v>
      </c>
      <c r="Q9" s="27">
        <v>0</v>
      </c>
      <c r="R9" s="27">
        <v>3</v>
      </c>
      <c r="S9" s="27">
        <v>1</v>
      </c>
      <c r="T9" s="27"/>
      <c r="U9" s="28"/>
      <c r="V9" s="28"/>
      <c r="W9" s="28"/>
      <c r="X9" s="28"/>
      <c r="Y9" s="28"/>
      <c r="Z9" s="27"/>
      <c r="AA9" s="27"/>
      <c r="AB9" s="27"/>
      <c r="AC9" s="27">
        <v>1</v>
      </c>
      <c r="AD9" s="27"/>
      <c r="AE9" s="27"/>
      <c r="AF9" s="22" t="s">
        <v>43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1981</v>
      </c>
      <c r="C10" s="27" t="s">
        <v>42</v>
      </c>
      <c r="D10" s="41" t="s">
        <v>39</v>
      </c>
      <c r="E10" s="27">
        <v>18</v>
      </c>
      <c r="F10" s="27">
        <v>2</v>
      </c>
      <c r="G10" s="27">
        <v>17</v>
      </c>
      <c r="H10" s="27">
        <v>17</v>
      </c>
      <c r="I10" s="27">
        <v>92</v>
      </c>
      <c r="J10" s="27">
        <v>11</v>
      </c>
      <c r="K10" s="27">
        <v>26</v>
      </c>
      <c r="L10" s="27">
        <v>36</v>
      </c>
      <c r="M10" s="27">
        <v>19</v>
      </c>
      <c r="N10" s="30">
        <v>0.73015873015873012</v>
      </c>
      <c r="O10" s="25">
        <v>126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>
        <v>1</v>
      </c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1982</v>
      </c>
      <c r="C11" s="27" t="s">
        <v>50</v>
      </c>
      <c r="D11" s="41" t="s">
        <v>39</v>
      </c>
      <c r="E11" s="27">
        <v>18</v>
      </c>
      <c r="F11" s="27">
        <v>6</v>
      </c>
      <c r="G11" s="27">
        <v>17</v>
      </c>
      <c r="H11" s="27">
        <v>22</v>
      </c>
      <c r="I11" s="27">
        <v>83</v>
      </c>
      <c r="J11" s="27">
        <v>16</v>
      </c>
      <c r="K11" s="27">
        <v>21</v>
      </c>
      <c r="L11" s="27">
        <v>23</v>
      </c>
      <c r="M11" s="27">
        <v>23</v>
      </c>
      <c r="N11" s="30">
        <v>0.63358778625954193</v>
      </c>
      <c r="O11" s="25">
        <v>131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1983</v>
      </c>
      <c r="C12" s="27" t="s">
        <v>51</v>
      </c>
      <c r="D12" s="41" t="s">
        <v>39</v>
      </c>
      <c r="E12" s="27">
        <v>18</v>
      </c>
      <c r="F12" s="27">
        <v>0</v>
      </c>
      <c r="G12" s="27">
        <v>8</v>
      </c>
      <c r="H12" s="27">
        <v>10</v>
      </c>
      <c r="I12" s="27">
        <v>52</v>
      </c>
      <c r="J12" s="27">
        <v>15</v>
      </c>
      <c r="K12" s="27">
        <v>18</v>
      </c>
      <c r="L12" s="27">
        <v>11</v>
      </c>
      <c r="M12" s="27">
        <v>8</v>
      </c>
      <c r="N12" s="30">
        <v>0.5714285714285714</v>
      </c>
      <c r="O12" s="25">
        <v>91</v>
      </c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76"/>
      <c r="C13" s="76"/>
      <c r="D13" s="83"/>
      <c r="E13" s="76"/>
      <c r="F13" s="76"/>
      <c r="G13" s="76"/>
      <c r="H13" s="76"/>
      <c r="I13" s="76"/>
      <c r="J13" s="76"/>
      <c r="K13" s="76"/>
      <c r="L13" s="76"/>
      <c r="M13" s="76"/>
      <c r="N13" s="84"/>
      <c r="O13" s="25">
        <v>0</v>
      </c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7">
        <v>1985</v>
      </c>
      <c r="C14" s="27" t="s">
        <v>49</v>
      </c>
      <c r="D14" s="41" t="s">
        <v>39</v>
      </c>
      <c r="E14" s="27">
        <v>18</v>
      </c>
      <c r="F14" s="27">
        <v>0</v>
      </c>
      <c r="G14" s="27">
        <v>8</v>
      </c>
      <c r="H14" s="27">
        <v>5</v>
      </c>
      <c r="I14" s="27">
        <v>46</v>
      </c>
      <c r="J14" s="27">
        <v>15</v>
      </c>
      <c r="K14" s="27">
        <v>16</v>
      </c>
      <c r="L14" s="27">
        <v>7</v>
      </c>
      <c r="M14" s="27">
        <v>8</v>
      </c>
      <c r="N14" s="30">
        <v>0.5679012345679012</v>
      </c>
      <c r="O14" s="25">
        <v>81</v>
      </c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7" t="s">
        <v>9</v>
      </c>
      <c r="C15" s="18"/>
      <c r="D15" s="16"/>
      <c r="E15" s="19">
        <f t="shared" ref="E15:M15" si="0">SUM(E4:E14)</f>
        <v>109</v>
      </c>
      <c r="F15" s="19">
        <f t="shared" si="0"/>
        <v>13</v>
      </c>
      <c r="G15" s="19">
        <f t="shared" si="0"/>
        <v>73</v>
      </c>
      <c r="H15" s="19">
        <f t="shared" si="0"/>
        <v>86</v>
      </c>
      <c r="I15" s="19">
        <f t="shared" si="0"/>
        <v>273</v>
      </c>
      <c r="J15" s="19">
        <f t="shared" si="0"/>
        <v>57</v>
      </c>
      <c r="K15" s="19">
        <f t="shared" si="0"/>
        <v>81</v>
      </c>
      <c r="L15" s="19">
        <f t="shared" si="0"/>
        <v>77</v>
      </c>
      <c r="M15" s="19">
        <f t="shared" si="0"/>
        <v>58</v>
      </c>
      <c r="N15" s="31">
        <f>PRODUCT(I15/O15)</f>
        <v>0.63636363636363635</v>
      </c>
      <c r="O15" s="32">
        <f>SUM(O10:O14)</f>
        <v>429</v>
      </c>
      <c r="P15" s="19">
        <f t="shared" ref="P15:AE15" si="1">SUM(P4:P14)</f>
        <v>5</v>
      </c>
      <c r="Q15" s="19">
        <f t="shared" si="1"/>
        <v>0</v>
      </c>
      <c r="R15" s="19">
        <f t="shared" si="1"/>
        <v>3</v>
      </c>
      <c r="S15" s="19">
        <f t="shared" si="1"/>
        <v>1</v>
      </c>
      <c r="T15" s="19">
        <f t="shared" si="1"/>
        <v>0</v>
      </c>
      <c r="U15" s="19">
        <f t="shared" si="1"/>
        <v>3</v>
      </c>
      <c r="V15" s="19">
        <f t="shared" si="1"/>
        <v>1</v>
      </c>
      <c r="W15" s="19">
        <f t="shared" si="1"/>
        <v>3</v>
      </c>
      <c r="X15" s="19">
        <f t="shared" si="1"/>
        <v>5</v>
      </c>
      <c r="Y15" s="19">
        <f t="shared" si="1"/>
        <v>0</v>
      </c>
      <c r="Z15" s="19">
        <f t="shared" si="1"/>
        <v>0</v>
      </c>
      <c r="AA15" s="19">
        <f t="shared" si="1"/>
        <v>0</v>
      </c>
      <c r="AB15" s="19">
        <f t="shared" si="1"/>
        <v>0</v>
      </c>
      <c r="AC15" s="19">
        <f t="shared" si="1"/>
        <v>2</v>
      </c>
      <c r="AD15" s="19">
        <f t="shared" si="1"/>
        <v>0</v>
      </c>
      <c r="AE15" s="19">
        <f t="shared" si="1"/>
        <v>0</v>
      </c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9" t="s">
        <v>2</v>
      </c>
      <c r="C16" s="33"/>
      <c r="D16" s="34">
        <v>370</v>
      </c>
      <c r="E16" s="1"/>
      <c r="F16" s="1"/>
      <c r="G16" s="1"/>
      <c r="H16" s="1"/>
      <c r="I16" s="1"/>
      <c r="J16" s="1"/>
      <c r="K16" s="1"/>
      <c r="L16" s="1"/>
      <c r="M16" s="1"/>
      <c r="N16" s="3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36"/>
      <c r="AE16" s="1"/>
      <c r="AF16" s="1"/>
      <c r="AG16" s="24"/>
      <c r="AH16" s="9"/>
      <c r="AI16" s="9"/>
      <c r="AJ16" s="9"/>
      <c r="AK16" s="9"/>
      <c r="AL16" s="9"/>
    </row>
    <row r="17" spans="1:38" s="10" customFormat="1" ht="15" customHeight="1" x14ac:dyDescent="0.25">
      <c r="A17" s="1"/>
      <c r="B17" s="1"/>
      <c r="C17" s="1"/>
      <c r="D17" s="25"/>
      <c r="E17" s="1"/>
      <c r="F17" s="1"/>
      <c r="G17" s="1"/>
      <c r="H17" s="1"/>
      <c r="I17" s="1"/>
      <c r="J17" s="1"/>
      <c r="K17" s="1"/>
      <c r="L17" s="1"/>
      <c r="M17" s="1"/>
      <c r="N17" s="35"/>
      <c r="O17" s="37"/>
      <c r="P17" s="1"/>
      <c r="Q17" s="38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23" t="s">
        <v>47</v>
      </c>
      <c r="C18" s="40"/>
      <c r="D18" s="40"/>
      <c r="E18" s="19" t="s">
        <v>4</v>
      </c>
      <c r="F18" s="19" t="s">
        <v>12</v>
      </c>
      <c r="G18" s="16" t="s">
        <v>13</v>
      </c>
      <c r="H18" s="19" t="s">
        <v>14</v>
      </c>
      <c r="I18" s="19" t="s">
        <v>3</v>
      </c>
      <c r="J18" s="1"/>
      <c r="K18" s="19" t="s">
        <v>22</v>
      </c>
      <c r="L18" s="19" t="s">
        <v>23</v>
      </c>
      <c r="M18" s="19" t="s">
        <v>24</v>
      </c>
      <c r="N18" s="31" t="s">
        <v>35</v>
      </c>
      <c r="O18" s="25"/>
      <c r="P18" s="41" t="s">
        <v>30</v>
      </c>
      <c r="Q18" s="13"/>
      <c r="R18" s="13"/>
      <c r="S18" s="13"/>
      <c r="T18" s="42"/>
      <c r="U18" s="42"/>
      <c r="V18" s="42"/>
      <c r="W18" s="42"/>
      <c r="X18" s="42"/>
      <c r="Y18" s="13"/>
      <c r="Z18" s="13"/>
      <c r="AA18" s="13"/>
      <c r="AB18" s="13"/>
      <c r="AC18" s="13"/>
      <c r="AD18" s="13"/>
      <c r="AE18" s="13"/>
      <c r="AF18" s="43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1" t="s">
        <v>15</v>
      </c>
      <c r="C19" s="13"/>
      <c r="D19" s="44"/>
      <c r="E19" s="27">
        <f>PRODUCT(E15)</f>
        <v>109</v>
      </c>
      <c r="F19" s="27">
        <f>PRODUCT(F15)</f>
        <v>13</v>
      </c>
      <c r="G19" s="27">
        <f>PRODUCT(G15)</f>
        <v>73</v>
      </c>
      <c r="H19" s="27">
        <f>PRODUCT(H15)</f>
        <v>86</v>
      </c>
      <c r="I19" s="27">
        <f>PRODUCT(I15)</f>
        <v>273</v>
      </c>
      <c r="J19" s="1"/>
      <c r="K19" s="45">
        <f>PRODUCT((F19+G19)/E19)</f>
        <v>0.78899082568807344</v>
      </c>
      <c r="L19" s="45">
        <f>PRODUCT(H19/E19)</f>
        <v>0.78899082568807344</v>
      </c>
      <c r="M19" s="45">
        <f>PRODUCT(I19/72)</f>
        <v>3.7916666666666665</v>
      </c>
      <c r="N19" s="30">
        <f>PRODUCT(N15)</f>
        <v>0.63636363636363635</v>
      </c>
      <c r="O19" s="25">
        <f>PRODUCT(O15)</f>
        <v>429</v>
      </c>
      <c r="P19" s="46" t="s">
        <v>31</v>
      </c>
      <c r="Q19" s="47"/>
      <c r="R19" s="47"/>
      <c r="S19" s="48" t="s">
        <v>56</v>
      </c>
      <c r="T19" s="48"/>
      <c r="U19" s="48"/>
      <c r="V19" s="48"/>
      <c r="W19" s="48"/>
      <c r="X19" s="48"/>
      <c r="Y19" s="48"/>
      <c r="Z19" s="48"/>
      <c r="AA19" s="48"/>
      <c r="AB19" s="49" t="s">
        <v>36</v>
      </c>
      <c r="AC19" s="48"/>
      <c r="AD19" s="48"/>
      <c r="AE19" s="49"/>
      <c r="AF19" s="80" t="s">
        <v>60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50" t="s">
        <v>16</v>
      </c>
      <c r="C20" s="51"/>
      <c r="D20" s="52"/>
      <c r="E20" s="27">
        <f>PRODUCT(P15)</f>
        <v>5</v>
      </c>
      <c r="F20" s="27">
        <f>PRODUCT(Q15)</f>
        <v>0</v>
      </c>
      <c r="G20" s="27">
        <f>PRODUCT(R15)</f>
        <v>3</v>
      </c>
      <c r="H20" s="27">
        <f>PRODUCT(S15)</f>
        <v>1</v>
      </c>
      <c r="I20" s="27"/>
      <c r="J20" s="1"/>
      <c r="K20" s="45">
        <f>PRODUCT((F20+G20)/E20)</f>
        <v>0.6</v>
      </c>
      <c r="L20" s="45">
        <f>PRODUCT(H20/E20)</f>
        <v>0.2</v>
      </c>
      <c r="M20" s="45"/>
      <c r="N20" s="30"/>
      <c r="O20" s="25"/>
      <c r="P20" s="53" t="s">
        <v>32</v>
      </c>
      <c r="Q20" s="54"/>
      <c r="R20" s="54"/>
      <c r="S20" s="55" t="s">
        <v>58</v>
      </c>
      <c r="T20" s="55"/>
      <c r="U20" s="55"/>
      <c r="V20" s="55"/>
      <c r="W20" s="55"/>
      <c r="X20" s="55"/>
      <c r="Y20" s="55"/>
      <c r="Z20" s="55"/>
      <c r="AA20" s="55"/>
      <c r="AB20" s="56" t="s">
        <v>54</v>
      </c>
      <c r="AC20" s="55"/>
      <c r="AD20" s="55"/>
      <c r="AE20" s="56"/>
      <c r="AF20" s="81" t="s">
        <v>62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57" t="s">
        <v>17</v>
      </c>
      <c r="C21" s="58"/>
      <c r="D21" s="59"/>
      <c r="E21" s="28">
        <f>PRODUCT(U15)</f>
        <v>3</v>
      </c>
      <c r="F21" s="28">
        <f>PRODUCT(V15)</f>
        <v>1</v>
      </c>
      <c r="G21" s="28">
        <f>PRODUCT(W15)</f>
        <v>3</v>
      </c>
      <c r="H21" s="28">
        <f>PRODUCT(X15)</f>
        <v>5</v>
      </c>
      <c r="I21" s="28"/>
      <c r="J21" s="1"/>
      <c r="K21" s="60">
        <f>PRODUCT((F21+G21)/E21)</f>
        <v>1.3333333333333333</v>
      </c>
      <c r="L21" s="60">
        <f>PRODUCT(H21/E21)</f>
        <v>1.6666666666666667</v>
      </c>
      <c r="M21" s="60"/>
      <c r="N21" s="61"/>
      <c r="O21" s="25"/>
      <c r="P21" s="53" t="s">
        <v>33</v>
      </c>
      <c r="Q21" s="54"/>
      <c r="R21" s="54"/>
      <c r="S21" s="55" t="s">
        <v>57</v>
      </c>
      <c r="T21" s="55"/>
      <c r="U21" s="55"/>
      <c r="V21" s="55"/>
      <c r="W21" s="55"/>
      <c r="X21" s="55"/>
      <c r="Y21" s="55"/>
      <c r="Z21" s="55"/>
      <c r="AA21" s="55"/>
      <c r="AB21" s="56" t="s">
        <v>53</v>
      </c>
      <c r="AC21" s="55"/>
      <c r="AD21" s="55"/>
      <c r="AE21" s="56"/>
      <c r="AF21" s="81" t="s">
        <v>61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62" t="s">
        <v>18</v>
      </c>
      <c r="C22" s="63"/>
      <c r="D22" s="64"/>
      <c r="E22" s="19">
        <f>SUM(E19:E21)</f>
        <v>117</v>
      </c>
      <c r="F22" s="19">
        <f>SUM(F19:F21)</f>
        <v>14</v>
      </c>
      <c r="G22" s="19">
        <f>SUM(G19:G21)</f>
        <v>79</v>
      </c>
      <c r="H22" s="19">
        <f>SUM(H19:H21)</f>
        <v>92</v>
      </c>
      <c r="I22" s="19">
        <f>SUM(I19:I21)</f>
        <v>273</v>
      </c>
      <c r="J22" s="1"/>
      <c r="K22" s="65">
        <f>PRODUCT((F22+G22)/E22)</f>
        <v>0.79487179487179482</v>
      </c>
      <c r="L22" s="65">
        <f>PRODUCT(H22/E22)</f>
        <v>0.78632478632478631</v>
      </c>
      <c r="M22" s="65">
        <v>3.79</v>
      </c>
      <c r="N22" s="31">
        <f>PRODUCT(I22/O22)</f>
        <v>0.63636363636363635</v>
      </c>
      <c r="O22" s="25">
        <f>SUM(O19:O21)</f>
        <v>429</v>
      </c>
      <c r="P22" s="66" t="s">
        <v>34</v>
      </c>
      <c r="Q22" s="67"/>
      <c r="R22" s="67"/>
      <c r="S22" s="68" t="s">
        <v>59</v>
      </c>
      <c r="T22" s="68"/>
      <c r="U22" s="68"/>
      <c r="V22" s="68"/>
      <c r="W22" s="68"/>
      <c r="X22" s="68"/>
      <c r="Y22" s="68"/>
      <c r="Z22" s="68"/>
      <c r="AA22" s="68"/>
      <c r="AB22" s="69" t="s">
        <v>55</v>
      </c>
      <c r="AC22" s="68"/>
      <c r="AD22" s="68"/>
      <c r="AE22" s="69"/>
      <c r="AF22" s="82" t="s">
        <v>63</v>
      </c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36"/>
      <c r="C23" s="36"/>
      <c r="D23" s="36"/>
      <c r="E23" s="36"/>
      <c r="F23" s="36"/>
      <c r="G23" s="36"/>
      <c r="H23" s="36"/>
      <c r="I23" s="36"/>
      <c r="J23" s="1"/>
      <c r="K23" s="36"/>
      <c r="L23" s="36"/>
      <c r="M23" s="36"/>
      <c r="N23" s="35"/>
      <c r="O23" s="25"/>
      <c r="P23" s="1"/>
      <c r="Q23" s="38"/>
      <c r="R23" s="1"/>
      <c r="S23" s="1"/>
      <c r="T23" s="25"/>
      <c r="U23" s="25"/>
      <c r="V23" s="70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 t="s">
        <v>37</v>
      </c>
      <c r="C24" s="1"/>
      <c r="D24" s="1" t="s">
        <v>52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72" customFormat="1" ht="15" customHeight="1" x14ac:dyDescent="0.25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72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72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25"/>
      <c r="AA32" s="25"/>
      <c r="AB32" s="25"/>
      <c r="AC32" s="25"/>
      <c r="AD32" s="25"/>
      <c r="AE32" s="25"/>
      <c r="AF32" s="25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1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1"/>
      <c r="N35" s="7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70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72"/>
      <c r="AI36" s="72"/>
      <c r="AJ36" s="72"/>
      <c r="AK36" s="72"/>
      <c r="AL36" s="72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70"/>
      <c r="W37" s="70"/>
      <c r="X37" s="25"/>
      <c r="Y37" s="25"/>
      <c r="Z37" s="25"/>
      <c r="AA37" s="25"/>
      <c r="AB37" s="25"/>
      <c r="AC37" s="25"/>
      <c r="AD37" s="25"/>
      <c r="AE37" s="25"/>
      <c r="AF37" s="25"/>
      <c r="AG37" s="9"/>
      <c r="AH37" s="72"/>
      <c r="AI37" s="72"/>
      <c r="AJ37" s="72"/>
      <c r="AK37" s="72"/>
      <c r="AL37" s="72"/>
    </row>
    <row r="38" spans="1:38" ht="15" customHeight="1" x14ac:dyDescent="0.25">
      <c r="A38" s="7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70"/>
      <c r="W38" s="70"/>
      <c r="X38" s="25"/>
      <c r="Y38" s="25"/>
      <c r="Z38" s="25"/>
      <c r="AA38" s="25"/>
      <c r="AB38" s="25"/>
      <c r="AC38" s="25"/>
      <c r="AD38" s="25"/>
      <c r="AE38" s="25"/>
      <c r="AF38" s="25"/>
      <c r="AG38" s="9"/>
    </row>
    <row r="39" spans="1:38" ht="15" customHeight="1" x14ac:dyDescent="0.25">
      <c r="A39" s="7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70"/>
      <c r="W39" s="70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A40" s="7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1"/>
      <c r="Q40" s="38"/>
      <c r="R40" s="1"/>
      <c r="S40" s="1"/>
      <c r="T40" s="25"/>
      <c r="U40" s="25"/>
      <c r="V40" s="70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</row>
    <row r="41" spans="1:38" ht="15" customHeight="1" x14ac:dyDescent="0.25">
      <c r="A41" s="73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71"/>
      <c r="N41" s="35"/>
      <c r="O41" s="25"/>
      <c r="P41" s="1"/>
      <c r="Q41" s="38"/>
      <c r="R41" s="1"/>
      <c r="S41" s="25"/>
      <c r="T41" s="25"/>
      <c r="U41" s="25"/>
      <c r="V41" s="25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</row>
    <row r="42" spans="1:38" ht="15" customHeight="1" x14ac:dyDescent="0.25">
      <c r="A42" s="7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70"/>
      <c r="W42" s="70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38"/>
      <c r="R43" s="1"/>
      <c r="S43" s="1"/>
      <c r="T43" s="25"/>
      <c r="U43" s="25"/>
      <c r="V43" s="70"/>
      <c r="W43" s="1"/>
      <c r="X43" s="1"/>
      <c r="Y43" s="1"/>
      <c r="Z43" s="1"/>
      <c r="AA43" s="1"/>
      <c r="AB43" s="1"/>
      <c r="AC43" s="1"/>
      <c r="AD43" s="1"/>
      <c r="AE43" s="1"/>
      <c r="AF43" s="3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70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70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70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70"/>
      <c r="W47" s="1"/>
      <c r="X47" s="1"/>
      <c r="Y47" s="1"/>
      <c r="Z47" s="1"/>
      <c r="AA47" s="1"/>
      <c r="AB47" s="1"/>
      <c r="AC47" s="1"/>
      <c r="AD47" s="1"/>
      <c r="AE47" s="1"/>
      <c r="AF47" s="39"/>
    </row>
  </sheetData>
  <sortState ref="K25:M30">
    <sortCondition ref="K2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0" customWidth="1"/>
    <col min="2" max="2" width="29.7109375" style="101" customWidth="1"/>
    <col min="3" max="3" width="21.5703125" style="102" customWidth="1"/>
    <col min="4" max="4" width="10.5703125" style="103" customWidth="1"/>
    <col min="5" max="5" width="8" style="103" customWidth="1"/>
    <col min="6" max="6" width="0.7109375" style="37" customWidth="1"/>
    <col min="7" max="11" width="5.28515625" style="102" customWidth="1"/>
    <col min="12" max="12" width="6.42578125" style="102" customWidth="1"/>
    <col min="13" max="16" width="5.28515625" style="102" customWidth="1"/>
    <col min="17" max="21" width="6.7109375" style="102" customWidth="1"/>
    <col min="22" max="22" width="10.85546875" style="102" customWidth="1"/>
    <col min="23" max="23" width="19.7109375" style="103" customWidth="1"/>
    <col min="24" max="24" width="9.7109375" style="102" customWidth="1"/>
    <col min="25" max="30" width="9.140625" style="104"/>
  </cols>
  <sheetData>
    <row r="1" spans="1:30" ht="18.75" x14ac:dyDescent="0.3">
      <c r="A1" s="9"/>
      <c r="B1" s="85" t="s">
        <v>64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7"/>
      <c r="X1" s="88"/>
      <c r="Y1" s="89"/>
      <c r="Z1" s="89"/>
      <c r="AA1" s="89"/>
      <c r="AB1" s="89"/>
      <c r="AC1" s="89"/>
      <c r="AD1" s="89"/>
    </row>
    <row r="2" spans="1:30" x14ac:dyDescent="0.25">
      <c r="A2" s="9"/>
      <c r="B2" s="105" t="s">
        <v>44</v>
      </c>
      <c r="C2" s="106" t="s">
        <v>45</v>
      </c>
      <c r="D2" s="90"/>
      <c r="E2" s="91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1"/>
      <c r="X2" s="43"/>
      <c r="Y2" s="89"/>
      <c r="Z2" s="89"/>
      <c r="AA2" s="89"/>
      <c r="AB2" s="89"/>
      <c r="AC2" s="89"/>
      <c r="AD2" s="89"/>
    </row>
    <row r="3" spans="1:30" x14ac:dyDescent="0.25">
      <c r="A3" s="9"/>
      <c r="B3" s="92" t="s">
        <v>65</v>
      </c>
      <c r="C3" s="23" t="s">
        <v>66</v>
      </c>
      <c r="D3" s="93" t="s">
        <v>67</v>
      </c>
      <c r="E3" s="94" t="s">
        <v>1</v>
      </c>
      <c r="F3" s="25"/>
      <c r="G3" s="95" t="s">
        <v>68</v>
      </c>
      <c r="H3" s="96" t="s">
        <v>69</v>
      </c>
      <c r="I3" s="96" t="s">
        <v>28</v>
      </c>
      <c r="J3" s="18" t="s">
        <v>70</v>
      </c>
      <c r="K3" s="97" t="s">
        <v>71</v>
      </c>
      <c r="L3" s="97" t="s">
        <v>72</v>
      </c>
      <c r="M3" s="95" t="s">
        <v>73</v>
      </c>
      <c r="N3" s="95" t="s">
        <v>27</v>
      </c>
      <c r="O3" s="96" t="s">
        <v>74</v>
      </c>
      <c r="P3" s="95" t="s">
        <v>69</v>
      </c>
      <c r="Q3" s="95" t="s">
        <v>3</v>
      </c>
      <c r="R3" s="95">
        <v>1</v>
      </c>
      <c r="S3" s="95">
        <v>2</v>
      </c>
      <c r="T3" s="95">
        <v>3</v>
      </c>
      <c r="U3" s="95" t="s">
        <v>75</v>
      </c>
      <c r="V3" s="18" t="s">
        <v>19</v>
      </c>
      <c r="W3" s="17" t="s">
        <v>76</v>
      </c>
      <c r="X3" s="17" t="s">
        <v>77</v>
      </c>
      <c r="Y3" s="89"/>
      <c r="Z3" s="89"/>
      <c r="AA3" s="89"/>
      <c r="AB3" s="89"/>
      <c r="AC3" s="89"/>
      <c r="AD3" s="89"/>
    </row>
    <row r="4" spans="1:30" x14ac:dyDescent="0.25">
      <c r="A4" s="9"/>
      <c r="B4" s="108" t="s">
        <v>82</v>
      </c>
      <c r="C4" s="109" t="s">
        <v>79</v>
      </c>
      <c r="D4" s="110" t="s">
        <v>80</v>
      </c>
      <c r="E4" s="111" t="s">
        <v>39</v>
      </c>
      <c r="F4" s="107"/>
      <c r="G4" s="112">
        <v>1</v>
      </c>
      <c r="H4" s="113"/>
      <c r="I4" s="112"/>
      <c r="J4" s="114"/>
      <c r="K4" s="114" t="s">
        <v>78</v>
      </c>
      <c r="L4" s="114"/>
      <c r="M4" s="114">
        <v>1</v>
      </c>
      <c r="N4" s="112"/>
      <c r="O4" s="113"/>
      <c r="P4" s="112"/>
      <c r="Q4" s="115"/>
      <c r="R4" s="115"/>
      <c r="S4" s="115"/>
      <c r="T4" s="115"/>
      <c r="U4" s="115"/>
      <c r="V4" s="116"/>
      <c r="W4" s="108" t="s">
        <v>81</v>
      </c>
      <c r="X4" s="112"/>
      <c r="Y4" s="89"/>
      <c r="Z4" s="89"/>
      <c r="AA4" s="89"/>
      <c r="AB4" s="89"/>
      <c r="AC4" s="89"/>
      <c r="AD4" s="89"/>
    </row>
    <row r="5" spans="1:30" x14ac:dyDescent="0.25">
      <c r="A5" s="24"/>
      <c r="B5" s="117"/>
      <c r="C5" s="118"/>
      <c r="D5" s="119"/>
      <c r="E5" s="120"/>
      <c r="F5" s="121"/>
      <c r="G5" s="118"/>
      <c r="H5" s="118"/>
      <c r="I5" s="118"/>
      <c r="J5" s="122"/>
      <c r="K5" s="122"/>
      <c r="L5" s="122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23"/>
      <c r="Y5" s="89"/>
      <c r="Z5" s="89"/>
      <c r="AA5" s="89"/>
      <c r="AB5" s="89"/>
      <c r="AC5" s="89"/>
      <c r="AD5" s="89"/>
    </row>
    <row r="6" spans="1:30" x14ac:dyDescent="0.25">
      <c r="A6" s="24"/>
      <c r="B6" s="98"/>
      <c r="C6" s="1"/>
      <c r="D6" s="98"/>
      <c r="E6" s="99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98"/>
      <c r="X6" s="1"/>
      <c r="Y6" s="89"/>
      <c r="Z6" s="89"/>
      <c r="AA6" s="89"/>
      <c r="AB6" s="89"/>
      <c r="AC6" s="89"/>
      <c r="AD6" s="89"/>
    </row>
    <row r="7" spans="1:30" x14ac:dyDescent="0.25">
      <c r="A7" s="24"/>
      <c r="B7" s="98"/>
      <c r="C7" s="1"/>
      <c r="D7" s="98"/>
      <c r="E7" s="99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98"/>
      <c r="X7" s="1"/>
      <c r="Y7" s="89"/>
      <c r="Z7" s="89"/>
      <c r="AA7" s="89"/>
      <c r="AB7" s="89"/>
      <c r="AC7" s="89"/>
      <c r="AD7" s="89"/>
    </row>
    <row r="8" spans="1:30" x14ac:dyDescent="0.25">
      <c r="A8" s="24"/>
      <c r="B8" s="98"/>
      <c r="C8" s="1"/>
      <c r="D8" s="98"/>
      <c r="E8" s="99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8"/>
      <c r="X8" s="1"/>
      <c r="Y8" s="89"/>
      <c r="Z8" s="89"/>
      <c r="AA8" s="89"/>
      <c r="AB8" s="89"/>
      <c r="AC8" s="89"/>
      <c r="AD8" s="89"/>
    </row>
    <row r="9" spans="1:30" x14ac:dyDescent="0.25">
      <c r="A9" s="24"/>
      <c r="B9" s="98"/>
      <c r="C9" s="1"/>
      <c r="D9" s="98"/>
      <c r="E9" s="99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8"/>
      <c r="X9" s="1"/>
      <c r="Y9" s="89"/>
      <c r="Z9" s="89"/>
      <c r="AA9" s="89"/>
      <c r="AB9" s="89"/>
      <c r="AC9" s="89"/>
      <c r="AD9" s="89"/>
    </row>
    <row r="10" spans="1:30" x14ac:dyDescent="0.25">
      <c r="A10" s="24"/>
      <c r="B10" s="98"/>
      <c r="C10" s="1"/>
      <c r="D10" s="98"/>
      <c r="E10" s="99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8"/>
      <c r="X10" s="1"/>
      <c r="Y10" s="89"/>
      <c r="Z10" s="89"/>
      <c r="AA10" s="89"/>
      <c r="AB10" s="89"/>
      <c r="AC10" s="89"/>
      <c r="AD10" s="89"/>
    </row>
    <row r="11" spans="1:30" x14ac:dyDescent="0.25">
      <c r="A11" s="24"/>
      <c r="B11" s="98"/>
      <c r="C11" s="1"/>
      <c r="D11" s="98"/>
      <c r="E11" s="99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8"/>
      <c r="X11" s="1"/>
      <c r="Y11" s="89"/>
      <c r="Z11" s="89"/>
      <c r="AA11" s="89"/>
      <c r="AB11" s="89"/>
      <c r="AC11" s="89"/>
      <c r="AD11" s="89"/>
    </row>
    <row r="12" spans="1:30" x14ac:dyDescent="0.25">
      <c r="A12" s="24"/>
      <c r="B12" s="98"/>
      <c r="C12" s="1"/>
      <c r="D12" s="98"/>
      <c r="E12" s="99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8"/>
      <c r="X12" s="1"/>
      <c r="Y12" s="89"/>
      <c r="Z12" s="89"/>
      <c r="AA12" s="89"/>
      <c r="AB12" s="89"/>
      <c r="AC12" s="89"/>
      <c r="AD12" s="89"/>
    </row>
    <row r="13" spans="1:30" x14ac:dyDescent="0.25">
      <c r="A13" s="24"/>
      <c r="B13" s="98"/>
      <c r="C13" s="1"/>
      <c r="D13" s="98"/>
      <c r="E13" s="99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8"/>
      <c r="X13" s="1"/>
      <c r="Y13" s="89"/>
      <c r="Z13" s="89"/>
      <c r="AA13" s="89"/>
      <c r="AB13" s="89"/>
      <c r="AC13" s="89"/>
      <c r="AD13" s="89"/>
    </row>
    <row r="14" spans="1:30" x14ac:dyDescent="0.25">
      <c r="A14" s="24"/>
      <c r="B14" s="98"/>
      <c r="C14" s="1"/>
      <c r="D14" s="98"/>
      <c r="E14" s="99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8"/>
      <c r="X14" s="1"/>
      <c r="Y14" s="89"/>
      <c r="Z14" s="89"/>
      <c r="AA14" s="89"/>
      <c r="AB14" s="89"/>
      <c r="AC14" s="89"/>
      <c r="AD14" s="89"/>
    </row>
    <row r="15" spans="1:30" x14ac:dyDescent="0.25">
      <c r="A15" s="24"/>
      <c r="B15" s="98"/>
      <c r="C15" s="1"/>
      <c r="D15" s="98"/>
      <c r="E15" s="99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8"/>
      <c r="X15" s="1"/>
      <c r="Y15" s="89"/>
      <c r="Z15" s="89"/>
      <c r="AA15" s="89"/>
      <c r="AB15" s="89"/>
      <c r="AC15" s="89"/>
      <c r="AD15" s="89"/>
    </row>
    <row r="16" spans="1:30" x14ac:dyDescent="0.25">
      <c r="A16" s="24"/>
      <c r="B16" s="98"/>
      <c r="C16" s="1"/>
      <c r="D16" s="98"/>
      <c r="E16" s="99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8"/>
      <c r="X16" s="1"/>
      <c r="Y16" s="89"/>
      <c r="Z16" s="89"/>
      <c r="AA16" s="89"/>
      <c r="AB16" s="89"/>
      <c r="AC16" s="89"/>
      <c r="AD16" s="89"/>
    </row>
    <row r="17" spans="1:30" x14ac:dyDescent="0.25">
      <c r="A17" s="24"/>
      <c r="B17" s="98"/>
      <c r="C17" s="1"/>
      <c r="D17" s="98"/>
      <c r="E17" s="99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8"/>
      <c r="X17" s="1"/>
      <c r="Y17" s="89"/>
      <c r="Z17" s="89"/>
      <c r="AA17" s="89"/>
      <c r="AB17" s="89"/>
      <c r="AC17" s="89"/>
      <c r="AD17" s="89"/>
    </row>
    <row r="18" spans="1:30" x14ac:dyDescent="0.25">
      <c r="A18" s="24"/>
      <c r="B18" s="98"/>
      <c r="C18" s="1"/>
      <c r="D18" s="98"/>
      <c r="E18" s="99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8"/>
      <c r="X18" s="1"/>
      <c r="Y18" s="89"/>
      <c r="Z18" s="89"/>
      <c r="AA18" s="89"/>
      <c r="AB18" s="89"/>
      <c r="AC18" s="89"/>
      <c r="AD18" s="89"/>
    </row>
    <row r="19" spans="1:30" x14ac:dyDescent="0.25">
      <c r="A19" s="24"/>
      <c r="B19" s="98"/>
      <c r="C19" s="1"/>
      <c r="D19" s="98"/>
      <c r="E19" s="99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8"/>
      <c r="X19" s="1"/>
      <c r="Y19" s="89"/>
      <c r="Z19" s="89"/>
      <c r="AA19" s="89"/>
      <c r="AB19" s="89"/>
      <c r="AC19" s="89"/>
      <c r="AD19" s="89"/>
    </row>
    <row r="20" spans="1:30" x14ac:dyDescent="0.25">
      <c r="A20" s="24"/>
      <c r="B20" s="98"/>
      <c r="C20" s="1"/>
      <c r="D20" s="98"/>
      <c r="E20" s="99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8"/>
      <c r="X20" s="1"/>
      <c r="Y20" s="89"/>
      <c r="Z20" s="89"/>
      <c r="AA20" s="89"/>
      <c r="AB20" s="89"/>
      <c r="AC20" s="89"/>
      <c r="AD20" s="89"/>
    </row>
    <row r="21" spans="1:30" x14ac:dyDescent="0.25">
      <c r="A21" s="24"/>
      <c r="B21" s="98"/>
      <c r="C21" s="1"/>
      <c r="D21" s="98"/>
      <c r="E21" s="99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8"/>
      <c r="X21" s="1"/>
      <c r="Y21" s="89"/>
      <c r="Z21" s="89"/>
      <c r="AA21" s="89"/>
      <c r="AB21" s="89"/>
      <c r="AC21" s="89"/>
      <c r="AD21" s="89"/>
    </row>
    <row r="22" spans="1:30" x14ac:dyDescent="0.25">
      <c r="A22" s="24"/>
      <c r="B22" s="98"/>
      <c r="C22" s="1"/>
      <c r="D22" s="98"/>
      <c r="E22" s="99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8"/>
      <c r="X22" s="1"/>
      <c r="Y22" s="89"/>
      <c r="Z22" s="89"/>
      <c r="AA22" s="89"/>
      <c r="AB22" s="89"/>
      <c r="AC22" s="89"/>
      <c r="AD22" s="89"/>
    </row>
    <row r="23" spans="1:30" x14ac:dyDescent="0.25">
      <c r="A23" s="24"/>
      <c r="B23" s="98"/>
      <c r="C23" s="1"/>
      <c r="D23" s="98"/>
      <c r="E23" s="99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8"/>
      <c r="X23" s="1"/>
      <c r="Y23" s="89"/>
      <c r="Z23" s="89"/>
      <c r="AA23" s="89"/>
      <c r="AB23" s="89"/>
      <c r="AC23" s="89"/>
      <c r="AD23" s="89"/>
    </row>
    <row r="24" spans="1:30" x14ac:dyDescent="0.25">
      <c r="A24" s="24"/>
      <c r="B24" s="98"/>
      <c r="C24" s="1"/>
      <c r="D24" s="98"/>
      <c r="E24" s="99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8"/>
      <c r="X24" s="1"/>
      <c r="Y24" s="89"/>
      <c r="Z24" s="89"/>
      <c r="AA24" s="89"/>
      <c r="AB24" s="89"/>
      <c r="AC24" s="89"/>
      <c r="AD24" s="89"/>
    </row>
    <row r="25" spans="1:30" x14ac:dyDescent="0.25">
      <c r="A25" s="24"/>
      <c r="B25" s="98"/>
      <c r="C25" s="1"/>
      <c r="D25" s="98"/>
      <c r="E25" s="99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8"/>
      <c r="X25" s="1"/>
      <c r="Y25" s="89"/>
      <c r="Z25" s="89"/>
      <c r="AA25" s="89"/>
      <c r="AB25" s="89"/>
      <c r="AC25" s="89"/>
      <c r="AD25" s="89"/>
    </row>
    <row r="26" spans="1:30" x14ac:dyDescent="0.25">
      <c r="A26" s="24"/>
      <c r="B26" s="98"/>
      <c r="C26" s="1"/>
      <c r="D26" s="98"/>
      <c r="E26" s="99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8"/>
      <c r="X26" s="1"/>
      <c r="Y26" s="89"/>
      <c r="Z26" s="89"/>
      <c r="AA26" s="89"/>
      <c r="AB26" s="89"/>
      <c r="AC26" s="89"/>
      <c r="AD26" s="89"/>
    </row>
    <row r="27" spans="1:30" x14ac:dyDescent="0.25">
      <c r="A27" s="24"/>
      <c r="B27" s="98"/>
      <c r="C27" s="1"/>
      <c r="D27" s="98"/>
      <c r="E27" s="99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8"/>
      <c r="X27" s="1"/>
      <c r="Y27" s="89"/>
      <c r="Z27" s="89"/>
      <c r="AA27" s="89"/>
      <c r="AB27" s="89"/>
      <c r="AC27" s="89"/>
      <c r="AD27" s="89"/>
    </row>
    <row r="28" spans="1:30" x14ac:dyDescent="0.25">
      <c r="A28" s="24"/>
      <c r="B28" s="98"/>
      <c r="C28" s="1"/>
      <c r="D28" s="98"/>
      <c r="E28" s="99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8"/>
      <c r="X28" s="1"/>
      <c r="Y28" s="89"/>
      <c r="Z28" s="89"/>
      <c r="AA28" s="89"/>
      <c r="AB28" s="89"/>
      <c r="AC28" s="89"/>
      <c r="AD28" s="89"/>
    </row>
    <row r="29" spans="1:30" x14ac:dyDescent="0.25">
      <c r="A29" s="24"/>
      <c r="B29" s="98"/>
      <c r="C29" s="1"/>
      <c r="D29" s="98"/>
      <c r="E29" s="99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8"/>
      <c r="X29" s="1"/>
      <c r="Y29" s="89"/>
      <c r="Z29" s="89"/>
      <c r="AA29" s="89"/>
      <c r="AB29" s="89"/>
      <c r="AC29" s="89"/>
      <c r="AD29" s="89"/>
    </row>
    <row r="30" spans="1:30" x14ac:dyDescent="0.25">
      <c r="A30" s="24"/>
      <c r="B30" s="98"/>
      <c r="C30" s="1"/>
      <c r="D30" s="98"/>
      <c r="E30" s="99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8"/>
      <c r="X30" s="1"/>
      <c r="Y30" s="89"/>
      <c r="Z30" s="89"/>
      <c r="AA30" s="89"/>
      <c r="AB30" s="89"/>
      <c r="AC30" s="89"/>
      <c r="AD30" s="89"/>
    </row>
    <row r="31" spans="1:30" x14ac:dyDescent="0.25">
      <c r="A31" s="24"/>
      <c r="B31" s="98"/>
      <c r="C31" s="1"/>
      <c r="D31" s="98"/>
      <c r="E31" s="99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8"/>
      <c r="X31" s="1"/>
      <c r="Y31" s="89"/>
      <c r="Z31" s="89"/>
      <c r="AA31" s="89"/>
      <c r="AB31" s="89"/>
      <c r="AC31" s="89"/>
      <c r="AD31" s="89"/>
    </row>
    <row r="32" spans="1:30" x14ac:dyDescent="0.25">
      <c r="A32" s="24"/>
      <c r="B32" s="98"/>
      <c r="C32" s="1"/>
      <c r="D32" s="98"/>
      <c r="E32" s="99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8"/>
      <c r="X32" s="1"/>
      <c r="Y32" s="89"/>
      <c r="Z32" s="89"/>
      <c r="AA32" s="89"/>
      <c r="AB32" s="89"/>
      <c r="AC32" s="89"/>
      <c r="AD32" s="89"/>
    </row>
    <row r="33" spans="1:30" x14ac:dyDescent="0.25">
      <c r="A33" s="24"/>
      <c r="B33" s="98"/>
      <c r="C33" s="1"/>
      <c r="D33" s="98"/>
      <c r="E33" s="99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8"/>
      <c r="X33" s="1"/>
      <c r="Y33" s="89"/>
      <c r="Z33" s="89"/>
      <c r="AA33" s="89"/>
      <c r="AB33" s="89"/>
      <c r="AC33" s="89"/>
      <c r="AD33" s="89"/>
    </row>
    <row r="34" spans="1:30" x14ac:dyDescent="0.25">
      <c r="A34" s="24"/>
      <c r="B34" s="98"/>
      <c r="C34" s="1"/>
      <c r="D34" s="98"/>
      <c r="E34" s="99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8"/>
      <c r="X34" s="1"/>
      <c r="Y34" s="89"/>
      <c r="Z34" s="89"/>
      <c r="AA34" s="89"/>
      <c r="AB34" s="89"/>
      <c r="AC34" s="89"/>
      <c r="AD34" s="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2019-02-01T18:18:42Z</dcterms:modified>
</cp:coreProperties>
</file>